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5B0A2A6C-D074-42D3-8CF1-5782C208F948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72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<sst xmlns="http://schemas.openxmlformats.org/spreadsheetml/2006/main" count="37" uniqueCount="27">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</sst>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114300</xdr:rowOff>
    </xdr:from>
    <xdr:to>
      <xdr:col>1</xdr:col>
      <xdr:colOff>1960984</xdr:colOff>
      <xdr:row>5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BCB4B-DCBB-53F2-0CA7-AE845E602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6" y="304800"/>
          <a:ext cx="1894308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topLeftCell="A14" workbookViewId="0">
      <selection activeCell="D19" sqref="D19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6" t="s">
        <v>25</v>
      </c>
      <c r="C2" s="27"/>
      <c r="D2" s="27"/>
      <c r="E2" s="27"/>
      <c r="F2" s="27"/>
      <c r="G2" s="27"/>
      <c r="H2" s="28"/>
      <c r="I2" s="1" t="s">
        <v>0</v>
      </c>
    </row>
    <row r="3" spans="2:9" x14ac:dyDescent="0.25">
      <c r="B3" s="29" t="s">
        <v>1</v>
      </c>
      <c r="C3" s="30"/>
      <c r="D3" s="30"/>
      <c r="E3" s="30"/>
      <c r="F3" s="30"/>
      <c r="G3" s="30"/>
      <c r="H3" s="31"/>
    </row>
    <row r="4" spans="2:9" x14ac:dyDescent="0.25">
      <c r="B4" s="29" t="s">
        <v>2</v>
      </c>
      <c r="C4" s="30"/>
      <c r="D4" s="30"/>
      <c r="E4" s="30"/>
      <c r="F4" s="30"/>
      <c r="G4" s="30"/>
      <c r="H4" s="31"/>
    </row>
    <row r="5" spans="2:9" x14ac:dyDescent="0.25">
      <c r="B5" s="32" t="s">
        <v>26</v>
      </c>
      <c r="C5" s="33"/>
      <c r="D5" s="33"/>
      <c r="E5" s="33"/>
      <c r="F5" s="33"/>
      <c r="G5" s="33"/>
      <c r="H5" s="34"/>
    </row>
    <row r="6" spans="2:9" ht="15.75" thickBot="1" x14ac:dyDescent="0.3">
      <c r="B6" s="35" t="s">
        <v>3</v>
      </c>
      <c r="C6" s="36"/>
      <c r="D6" s="36"/>
      <c r="E6" s="36"/>
      <c r="F6" s="36"/>
      <c r="G6" s="36"/>
      <c r="H6" s="37"/>
    </row>
    <row r="7" spans="2:9" ht="15.75" thickBot="1" x14ac:dyDescent="0.3">
      <c r="B7" s="19" t="s">
        <v>4</v>
      </c>
      <c r="C7" s="21" t="s">
        <v>5</v>
      </c>
      <c r="D7" s="22"/>
      <c r="E7" s="22"/>
      <c r="F7" s="22"/>
      <c r="G7" s="23"/>
      <c r="H7" s="24" t="s">
        <v>6</v>
      </c>
    </row>
    <row r="8" spans="2:9" ht="24.75" thickBot="1" x14ac:dyDescent="0.3">
      <c r="B8" s="20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5"/>
    </row>
    <row r="9" spans="2:9" x14ac:dyDescent="0.25">
      <c r="B9" s="3" t="s">
        <v>12</v>
      </c>
      <c r="C9" s="4">
        <f>SUM(C10:C12,C15,C16,C19)</f>
        <v>1658631423.3600001</v>
      </c>
      <c r="D9" s="4">
        <f t="shared" ref="D9:H9" si="0">SUM(D10:D12,D15,D16,D19)</f>
        <v>138164142.85999998</v>
      </c>
      <c r="E9" s="14">
        <f t="shared" si="0"/>
        <v>1796795566.2199998</v>
      </c>
      <c r="F9" s="4">
        <f t="shared" si="0"/>
        <v>1792004362.8099999</v>
      </c>
      <c r="G9" s="4">
        <f t="shared" si="0"/>
        <v>1790666795.8499999</v>
      </c>
      <c r="H9" s="14">
        <f t="shared" si="0"/>
        <v>4791203.4099998474</v>
      </c>
    </row>
    <row r="10" spans="2:9" ht="24" x14ac:dyDescent="0.25">
      <c r="B10" s="7" t="s">
        <v>13</v>
      </c>
      <c r="C10" s="13">
        <v>1170679369.7</v>
      </c>
      <c r="D10" s="13">
        <v>83491321.379999995</v>
      </c>
      <c r="E10" s="15">
        <f>C10+D10</f>
        <v>1254170691.0799999</v>
      </c>
      <c r="F10" s="13">
        <v>1249379487.6700001</v>
      </c>
      <c r="G10" s="13">
        <v>1248041920.71</v>
      </c>
      <c r="H10" s="15">
        <f>E10-F10</f>
        <v>4791203.4099998474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472097438.92000002</v>
      </c>
      <c r="D15" s="13">
        <v>2060162.1600000039</v>
      </c>
      <c r="E15" s="15">
        <f t="shared" si="1"/>
        <v>474157601.08000004</v>
      </c>
      <c r="F15" s="13">
        <v>474157601.07999998</v>
      </c>
      <c r="G15" s="13">
        <v>474157601.07999998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15854614.74</v>
      </c>
      <c r="D19" s="13">
        <v>52612659.32</v>
      </c>
      <c r="E19" s="15">
        <f t="shared" si="5"/>
        <v>68467274.060000002</v>
      </c>
      <c r="F19" s="13">
        <v>68467274.060000002</v>
      </c>
      <c r="G19" s="13">
        <v>68467274.060000002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1658631423.3600001</v>
      </c>
      <c r="D32" s="10">
        <f t="shared" ref="D32:H32" si="10">SUM(D9,D21)</f>
        <v>138164142.85999998</v>
      </c>
      <c r="E32" s="17">
        <f t="shared" si="10"/>
        <v>1796795566.2199998</v>
      </c>
      <c r="F32" s="10">
        <f t="shared" si="10"/>
        <v>1792004362.8099999</v>
      </c>
      <c r="G32" s="10">
        <f t="shared" si="10"/>
        <v>1790666795.8499999</v>
      </c>
      <c r="H32" s="17">
        <f t="shared" si="10"/>
        <v>4791203.4099998474</v>
      </c>
    </row>
    <row r="33" s="18" customFormat="1" x14ac:dyDescent="0.25"/>
    <row r="34" s="18" customFormat="1" x14ac:dyDescent="0.25"/>
    <row r="35" s="18" customFormat="1" x14ac:dyDescent="0.25"/>
    <row r="36" s="18" customFormat="1" x14ac:dyDescent="0.25"/>
    <row r="37" s="18" customFormat="1" x14ac:dyDescent="0.25"/>
    <row r="38" s="18" customFormat="1" x14ac:dyDescent="0.25"/>
    <row r="39" s="18" customFormat="1" x14ac:dyDescent="0.25"/>
    <row r="40" s="18" customFormat="1" x14ac:dyDescent="0.25"/>
    <row r="41" s="18" customFormat="1" x14ac:dyDescent="0.25"/>
    <row r="42" s="18" customFormat="1" x14ac:dyDescent="0.25"/>
    <row r="43" s="18" customFormat="1" x14ac:dyDescent="0.25"/>
    <row r="44" s="18" customFormat="1" x14ac:dyDescent="0.25"/>
    <row r="45" s="18" customFormat="1" x14ac:dyDescent="0.25"/>
    <row r="46" s="18" customFormat="1" x14ac:dyDescent="0.25"/>
    <row r="47" s="18" customFormat="1" x14ac:dyDescent="0.25"/>
    <row r="4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2025-10-22T17:19:41Z</cp:lastPrinted>
  <dcterms:created xsi:type="dcterms:W3CDTF">2020-01-08T22:30:53Z</dcterms:created>
  <dcterms:modified xsi:type="dcterms:W3CDTF">2025-10-22T17:19:42Z</dcterms:modified>
</cp:coreProperties>
</file>